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QPL" sheetId="1" r:id="rId1"/>
    <sheet name="QBS" sheetId="2" r:id="rId2"/>
  </sheets>
  <definedNames/>
  <calcPr fullCalcOnLoad="1"/>
</workbook>
</file>

<file path=xl/sharedStrings.xml><?xml version="1.0" encoding="utf-8"?>
<sst xmlns="http://schemas.openxmlformats.org/spreadsheetml/2006/main" count="152" uniqueCount="125">
  <si>
    <t>MESB BERHAD</t>
  </si>
  <si>
    <t>INDIVIDUAL QUARTER</t>
  </si>
  <si>
    <t>CUMULATIVE QUARTER</t>
  </si>
  <si>
    <t>CURRENT</t>
  </si>
  <si>
    <t>PRECEDING</t>
  </si>
  <si>
    <t>PRECEDING YEAR</t>
  </si>
  <si>
    <t>YEAR</t>
  </si>
  <si>
    <t>CORRESPONDING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</si>
  <si>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</si>
  <si>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</si>
  <si>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</si>
  <si>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</si>
  <si>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</si>
  <si>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</si>
  <si>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</si>
  <si>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</si>
  <si>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</si>
  <si>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</t>
  </si>
  <si>
    <t>income</t>
  </si>
  <si>
    <t>2.</t>
  </si>
  <si>
    <t xml:space="preserve">Profit/(loss) before interest </t>
  </si>
  <si>
    <t xml:space="preserve">on borrowings, depreciation and </t>
  </si>
  <si>
    <t>amortisation, exceptional items,</t>
  </si>
  <si>
    <t>income tax, minority interest and</t>
  </si>
  <si>
    <t>and extraordinary items</t>
  </si>
  <si>
    <t>Finance Cost</t>
  </si>
  <si>
    <t>Depreciation and amortisation</t>
  </si>
  <si>
    <t>(d)</t>
  </si>
  <si>
    <t>Exceptional items</t>
  </si>
  <si>
    <t>(e)</t>
  </si>
  <si>
    <t>minority interest and extraordinary</t>
  </si>
  <si>
    <t>items</t>
  </si>
  <si>
    <t xml:space="preserve">(f) </t>
  </si>
  <si>
    <t>Share of profits and losses of</t>
  </si>
  <si>
    <t>associated companies</t>
  </si>
  <si>
    <t>(g)</t>
  </si>
  <si>
    <t xml:space="preserve">Profit/(loss) before taxation, minority </t>
  </si>
  <si>
    <t>interests and extraordinary items</t>
  </si>
  <si>
    <t>(h)</t>
  </si>
  <si>
    <t>Income tax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</si>
  <si>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</si>
  <si>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</si>
  <si>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</si>
  <si>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</si>
  <si>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</si>
  <si>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</si>
  <si>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>Pre-acquisition profit/loss), if applicable</t>
  </si>
  <si>
    <t>(k)</t>
  </si>
  <si>
    <t>Net profit/(loss) from ordinary activities</t>
  </si>
  <si>
    <t>attributable to members of company</t>
  </si>
  <si>
    <t>(l)</t>
  </si>
  <si>
    <t>Extraordinary items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</si>
  <si>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</si>
  <si>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</si>
  <si>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</si>
  <si>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</si>
  <si>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</si>
  <si>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</si>
  <si>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</si>
  <si>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 per share based on 2(m)</t>
  </si>
  <si>
    <t xml:space="preserve">above after deducting any </t>
  </si>
  <si>
    <t>provision for preference dividend,</t>
  </si>
  <si>
    <t>if any :-</t>
  </si>
  <si>
    <t>Nil</t>
  </si>
  <si>
    <t>** Remarks :</t>
  </si>
  <si>
    <t>Previously</t>
  </si>
  <si>
    <t>Quarter</t>
  </si>
  <si>
    <t>Unaudited Consolidated Balance Sheet</t>
  </si>
  <si>
    <t>AS AT PRECEDING</t>
  </si>
  <si>
    <t xml:space="preserve">AS AT END OF </t>
  </si>
  <si>
    <t xml:space="preserve">FINANCIAL </t>
  </si>
  <si>
    <t>CURRENT QUARTER</t>
  </si>
  <si>
    <t>YEAR ENDED</t>
  </si>
  <si>
    <t>31/12/2001</t>
  </si>
  <si>
    <t>PROPERTY, PLANT AND EQUIPMENT</t>
  </si>
  <si>
    <t>INVESTMENT PROPERTY</t>
  </si>
  <si>
    <t>INVESTMENT IN ASSOCIATED COMPANY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</si>
  <si>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</si>
  <si>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</si>
  <si>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</si>
  <si>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</si>
  <si>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</si>
  <si>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</si>
  <si>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</si>
  <si>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</si>
  <si>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CURRENT ASSETS</t>
  </si>
  <si>
    <t>Other Debtors, Prepayments and Deposits</t>
  </si>
  <si>
    <t>Fixed Deposits</t>
  </si>
  <si>
    <t>Short term investment</t>
  </si>
  <si>
    <t>Taxation refundable</t>
  </si>
  <si>
    <t>Amount owing by an associated Co.</t>
  </si>
  <si>
    <t>Trade Debtors</t>
  </si>
  <si>
    <t>Work in progress, net</t>
  </si>
  <si>
    <t>Cash &amp; Bank Balances</t>
  </si>
  <si>
    <t>CURRENT LIABILITIES</t>
  </si>
  <si>
    <t>Trade Creditors</t>
  </si>
  <si>
    <t>Other Creditors &amp; Accruals</t>
  </si>
  <si>
    <t>Bills Payable</t>
  </si>
  <si>
    <t>Hire Purchase Creditors</t>
  </si>
  <si>
    <t>Amount owing to an associated Co.</t>
  </si>
  <si>
    <t>Provision for taxation</t>
  </si>
  <si>
    <t>Proposed dividend</t>
  </si>
  <si>
    <t>Bank Overdraft</t>
  </si>
  <si>
    <t>NET CURRENT ASSETS/(LIABILITIES)</t>
  </si>
  <si>
    <t>8.</t>
  </si>
  <si>
    <t>FINANCED BY :</t>
  </si>
  <si>
    <t>SHARE CAPITAL</t>
  </si>
  <si>
    <t>SHARE PREMIUM</t>
  </si>
  <si>
    <t>CAPITAL RESERVE</t>
  </si>
  <si>
    <t>RETAINED PROFIT/(LOSS)</t>
  </si>
  <si>
    <t>10.</t>
  </si>
  <si>
    <t>LONG TERM LIABILITIES</t>
  </si>
  <si>
    <t>Hire purchase creditor</t>
  </si>
  <si>
    <t>NET TANGIBLE ASSETS PER SHARE</t>
  </si>
  <si>
    <t>9.</t>
  </si>
  <si>
    <t>11.</t>
  </si>
  <si>
    <t>12.</t>
  </si>
  <si>
    <t>13.</t>
  </si>
  <si>
    <t>Profit/(loss) before income tax,</t>
  </si>
  <si>
    <t>Unaudited Quarterly Consolidated Results For The Year Ended 30th June 2002</t>
  </si>
  <si>
    <t>2ND QUARTER</t>
  </si>
  <si>
    <t>30/06/2002</t>
  </si>
  <si>
    <t xml:space="preserve">ordinary shares (sen) </t>
  </si>
  <si>
    <t>Fully diluted based on 40,000,000</t>
  </si>
  <si>
    <t>Basic based on 40,000,000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</si>
</sst>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7">
    <font>
      <sz val="10"/>
      <name val="Arial"/>
      <family val="0"/>
    </font>
    <font>
      <b/>
      <u val="single"/>
      <sz val="9"/>
      <name val="SWISS"/>
      <family val="0"/>
    </font>
    <font>
      <b/>
      <sz val="8"/>
      <name val="SWISS"/>
      <family val="0"/>
    </font>
    <font>
      <sz val="8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b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9" fontId="2" fillId="2" borderId="0" xfId="0" applyNumberFormat="1" applyFont="1" applyFill="1" applyAlignment="1">
      <alignment horizontal="center" wrapText="1"/>
    </xf>
    <xf numFmtId="164" fontId="2" fillId="2" borderId="0" xfId="15" applyNumberFormat="1" applyFont="1" applyFill="1" applyAlignment="1">
      <alignment horizontal="center" wrapText="1"/>
    </xf>
    <xf numFmtId="37" fontId="2" fillId="2" borderId="0" xfId="0" applyNumberFormat="1" applyFont="1" applyFill="1" applyAlignment="1">
      <alignment horizontal="center" wrapText="1"/>
    </xf>
    <xf numFmtId="39" fontId="2" fillId="2" borderId="0" xfId="0" applyNumberFormat="1" applyFont="1" applyFill="1" applyAlignment="1">
      <alignment horizontal="center"/>
    </xf>
    <xf numFmtId="164" fontId="2" fillId="2" borderId="0" xfId="15" applyNumberFormat="1" applyFont="1" applyFill="1" applyAlignment="1">
      <alignment horizontal="center"/>
    </xf>
    <xf numFmtId="37" fontId="2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 quotePrefix="1">
      <alignment horizontal="center"/>
    </xf>
    <xf numFmtId="165" fontId="2" fillId="2" borderId="0" xfId="0" applyNumberFormat="1" applyFont="1" applyFill="1" applyAlignment="1">
      <alignment horizontal="center"/>
    </xf>
    <xf numFmtId="39" fontId="0" fillId="2" borderId="0" xfId="0" applyNumberFormat="1" applyFill="1" applyAlignment="1">
      <alignment/>
    </xf>
    <xf numFmtId="164" fontId="0" fillId="2" borderId="0" xfId="15" applyNumberFormat="1" applyFill="1" applyAlignment="1">
      <alignment/>
    </xf>
    <xf numFmtId="37" fontId="0" fillId="2" borderId="0" xfId="0" applyNumberFormat="1" applyFill="1" applyAlignment="1">
      <alignment/>
    </xf>
    <xf numFmtId="39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64" fontId="0" fillId="2" borderId="0" xfId="15" applyNumberFormat="1" applyFill="1" applyAlignment="1">
      <alignment horizontal="center"/>
    </xf>
    <xf numFmtId="39" fontId="0" fillId="2" borderId="0" xfId="0" applyNumberFormat="1" applyFill="1" applyAlignment="1" quotePrefix="1">
      <alignment/>
    </xf>
    <xf numFmtId="37" fontId="0" fillId="2" borderId="0" xfId="0" applyNumberFormat="1" applyFill="1" applyAlignment="1">
      <alignment horizontal="right"/>
    </xf>
    <xf numFmtId="37" fontId="4" fillId="2" borderId="0" xfId="0" applyNumberFormat="1" applyFont="1" applyFill="1" applyAlignment="1">
      <alignment/>
    </xf>
    <xf numFmtId="39" fontId="0" fillId="2" borderId="0" xfId="0" applyNumberFormat="1" applyFill="1" applyAlignment="1">
      <alignment horizontal="right"/>
    </xf>
    <xf numFmtId="39" fontId="0" fillId="2" borderId="0" xfId="0" applyNumberFormat="1" applyFill="1" applyAlignment="1" quotePrefix="1">
      <alignment vertical="top"/>
    </xf>
    <xf numFmtId="39" fontId="0" fillId="2" borderId="0" xfId="0" applyNumberFormat="1" applyFill="1" applyAlignment="1">
      <alignment vertical="top" wrapText="1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 quotePrefix="1">
      <alignment vertical="top" wrapText="1"/>
    </xf>
    <xf numFmtId="39" fontId="0" fillId="2" borderId="0" xfId="0" applyNumberFormat="1" applyFill="1" applyAlignment="1">
      <alignment horizontal="right" vertical="top" wrapText="1"/>
    </xf>
    <xf numFmtId="164" fontId="0" fillId="2" borderId="0" xfId="15" applyNumberFormat="1" applyFill="1" applyAlignment="1">
      <alignment horizontal="center" vertical="top" wrapText="1"/>
    </xf>
    <xf numFmtId="39" fontId="0" fillId="2" borderId="0" xfId="0" applyNumberFormat="1" applyFill="1" applyAlignment="1">
      <alignment horizontal="left" indent="2"/>
    </xf>
    <xf numFmtId="39" fontId="5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9" fontId="5" fillId="2" borderId="0" xfId="0" applyNumberFormat="1" applyFont="1" applyFill="1" applyBorder="1" applyAlignment="1">
      <alignment/>
    </xf>
    <xf numFmtId="39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39" fontId="6" fillId="2" borderId="0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 quotePrefix="1">
      <alignment horizontal="center"/>
    </xf>
    <xf numFmtId="39" fontId="6" fillId="2" borderId="0" xfId="0" applyNumberFormat="1" applyFont="1" applyFill="1" applyBorder="1" applyAlignment="1" quotePrefix="1">
      <alignment horizontal="center"/>
    </xf>
    <xf numFmtId="39" fontId="6" fillId="2" borderId="0" xfId="0" applyNumberFormat="1" applyFont="1" applyFill="1" applyAlignment="1" quotePrefix="1">
      <alignment horizontal="center"/>
    </xf>
    <xf numFmtId="39" fontId="5" fillId="2" borderId="0" xfId="0" applyNumberFormat="1" applyFont="1" applyFill="1" applyAlignment="1" quotePrefix="1">
      <alignment/>
    </xf>
    <xf numFmtId="37" fontId="5" fillId="2" borderId="1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/>
    </xf>
    <xf numFmtId="37" fontId="4" fillId="2" borderId="2" xfId="0" applyNumberFormat="1" applyFont="1" applyFill="1" applyBorder="1" applyAlignment="1">
      <alignment/>
    </xf>
    <xf numFmtId="37" fontId="5" fillId="2" borderId="3" xfId="0" applyNumberFormat="1" applyFont="1" applyFill="1" applyBorder="1" applyAlignment="1">
      <alignment/>
    </xf>
    <xf numFmtId="37" fontId="5" fillId="2" borderId="4" xfId="0" applyNumberFormat="1" applyFon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43" fontId="0" fillId="2" borderId="0" xfId="15" applyFill="1" applyAlignment="1">
      <alignment horizontal="right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 horizontal="center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>
      <alignment horizontal="left" wrapText="1"/>
    </xf>
    <xf numFmtId="39" fontId="0" fillId="2" borderId="0" xfId="0" applyNumberFormat="1" applyFill="1" applyAlignment="1">
      <alignment vertical="top" wrapText="1"/>
    </xf>
    <xf numFmtId="37" fontId="0" fillId="2" borderId="0" xfId="0" applyNumberFormat="1" applyFill="1" applyAlignment="1">
      <alignment horizontal="center"/>
    </xf>
    <xf numFmtId="39" fontId="1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37" fontId="5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workbookViewId="0" topLeftCell="A35">
      <selection activeCell="D48" sqref="D48"/>
    </sheetView>
  </sheetViews>
  <sheetFormatPr defaultColWidth="9.140625" defaultRowHeight="12.75"/>
  <cols>
    <col min="1" max="1" width="2.8515625" style="9" customWidth="1"/>
    <col min="2" max="2" width="3.28125" style="9" customWidth="1"/>
    <col min="3" max="3" width="2.7109375" style="9" customWidth="1"/>
    <col min="4" max="4" width="30.28125" style="9" customWidth="1"/>
    <col min="5" max="5" width="13.140625" style="9" customWidth="1"/>
    <col min="6" max="6" width="13.7109375" style="10" customWidth="1"/>
    <col min="7" max="7" width="10.8515625" style="11" customWidth="1"/>
    <col min="8" max="8" width="15.140625" style="10" customWidth="1"/>
    <col min="9" max="9" width="8.00390625" style="9" hidden="1" customWidth="1"/>
    <col min="10" max="10" width="9.7109375" style="9" bestFit="1" customWidth="1"/>
    <col min="11" max="16384" width="9.140625" style="9" customWidth="1"/>
  </cols>
  <sheetData>
    <row r="1" spans="4:8" ht="12.75">
      <c r="D1" s="53" t="s">
        <v>0</v>
      </c>
      <c r="E1" s="53"/>
      <c r="F1" s="53"/>
      <c r="G1" s="53"/>
      <c r="H1" s="53"/>
    </row>
    <row r="2" spans="4:8" ht="12.75">
      <c r="D2" s="53" t="s">
        <v>119</v>
      </c>
      <c r="E2" s="53"/>
      <c r="F2" s="53"/>
      <c r="G2" s="53"/>
      <c r="H2" s="53"/>
    </row>
    <row r="4" spans="5:8" ht="12.75">
      <c r="E4" s="54" t="s">
        <v>1</v>
      </c>
      <c r="F4" s="54"/>
      <c r="G4" s="55" t="s">
        <v>2</v>
      </c>
      <c r="H4" s="55"/>
    </row>
    <row r="5" spans="5:8" s="12" customFormat="1" ht="21.75">
      <c r="E5" s="1" t="s">
        <v>3</v>
      </c>
      <c r="F5" s="2" t="s">
        <v>4</v>
      </c>
      <c r="G5" s="3" t="s">
        <v>3</v>
      </c>
      <c r="H5" s="2" t="s">
        <v>5</v>
      </c>
    </row>
    <row r="6" spans="5:8" s="12" customFormat="1" ht="11.25">
      <c r="E6" s="4" t="s">
        <v>6</v>
      </c>
      <c r="F6" s="5" t="s">
        <v>6</v>
      </c>
      <c r="G6" s="6" t="s">
        <v>6</v>
      </c>
      <c r="H6" s="5" t="s">
        <v>7</v>
      </c>
    </row>
    <row r="7" spans="5:8" s="12" customFormat="1" ht="11.25">
      <c r="E7" s="4" t="s">
        <v>120</v>
      </c>
      <c r="F7" s="5" t="s">
        <v>120</v>
      </c>
      <c r="G7" s="6" t="s">
        <v>8</v>
      </c>
      <c r="H7" s="5" t="s">
        <v>9</v>
      </c>
    </row>
    <row r="8" spans="5:9" s="13" customFormat="1" ht="11.25">
      <c r="E8" s="7">
        <v>37437</v>
      </c>
      <c r="F8" s="7">
        <v>37072</v>
      </c>
      <c r="G8" s="7">
        <v>37437</v>
      </c>
      <c r="H8" s="7">
        <v>37072</v>
      </c>
      <c r="I8" s="14" t="s">
        <v>65</v>
      </c>
    </row>
    <row r="9" spans="5:9" s="13" customFormat="1" ht="11.25">
      <c r="E9" s="8" t="s">
        <v>10</v>
      </c>
      <c r="F9" s="5" t="s">
        <v>10</v>
      </c>
      <c r="G9" s="6" t="s">
        <v>10</v>
      </c>
      <c r="H9" s="5" t="s">
        <v>10</v>
      </c>
      <c r="I9" s="14" t="s">
        <v>66</v>
      </c>
    </row>
    <row r="10" spans="5:9" s="13" customFormat="1" ht="11.25">
      <c r="E10" s="8"/>
      <c r="F10" s="5"/>
      <c r="G10" s="6"/>
      <c r="H10" s="5"/>
      <c r="I10" s="14"/>
    </row>
    <row r="11" spans="1:9" ht="12.75">
      <c r="A11" s="16" t="s">
        <v>11</v>
      </c>
      <c r="B11" s="16" t="s">
        <v>12</v>
      </c>
      <c r="C11" s="9" t="s">
        <v>13</v>
      </c>
      <c r="E11" s="17">
        <f>+G11-I11</f>
        <v>7183</v>
      </c>
      <c r="F11" s="15">
        <v>7641</v>
      </c>
      <c r="G11" s="11">
        <v>14961</v>
      </c>
      <c r="H11" s="15">
        <v>29450</v>
      </c>
      <c r="I11" s="17">
        <v>7778</v>
      </c>
    </row>
    <row r="12" spans="2:9" ht="12.75">
      <c r="B12" s="16" t="s">
        <v>14</v>
      </c>
      <c r="C12" s="9" t="s">
        <v>15</v>
      </c>
      <c r="E12" s="17">
        <f>+G12-I12</f>
        <v>4</v>
      </c>
      <c r="F12" s="15">
        <v>22</v>
      </c>
      <c r="G12" s="11">
        <v>23</v>
      </c>
      <c r="H12" s="15">
        <v>54</v>
      </c>
      <c r="I12" s="17">
        <v>19</v>
      </c>
    </row>
    <row r="13" spans="2:9" ht="12.75">
      <c r="B13" s="16" t="s">
        <v>16</v>
      </c>
      <c r="C13" s="9" t="s">
        <v>17</v>
      </c>
      <c r="E13" s="17">
        <f>+G13-I13</f>
        <v>225</v>
      </c>
      <c r="F13" s="15">
        <v>460</v>
      </c>
      <c r="G13" s="11">
        <v>589</v>
      </c>
      <c r="H13" s="15">
        <v>753</v>
      </c>
      <c r="I13" s="17">
        <v>364</v>
      </c>
    </row>
    <row r="14" spans="2:9" ht="12.75">
      <c r="B14" s="16"/>
      <c r="C14" s="9" t="s">
        <v>18</v>
      </c>
      <c r="E14" s="19"/>
      <c r="F14" s="15"/>
      <c r="H14" s="15"/>
      <c r="I14" s="19"/>
    </row>
    <row r="15" spans="1:9" ht="12.75">
      <c r="A15" s="20" t="s">
        <v>19</v>
      </c>
      <c r="B15" s="20" t="s">
        <v>12</v>
      </c>
      <c r="C15" s="52" t="s">
        <v>20</v>
      </c>
      <c r="D15" s="52"/>
      <c r="E15" s="17">
        <f>+G15-I15</f>
        <v>-1079</v>
      </c>
      <c r="F15" s="15">
        <v>-555</v>
      </c>
      <c r="G15" s="11">
        <v>-1766</v>
      </c>
      <c r="H15" s="11">
        <v>1786</v>
      </c>
      <c r="I15" s="11">
        <v>-687</v>
      </c>
    </row>
    <row r="16" spans="1:9" ht="12.75">
      <c r="A16" s="20"/>
      <c r="B16" s="20"/>
      <c r="C16" s="52" t="s">
        <v>21</v>
      </c>
      <c r="D16" s="52"/>
      <c r="E16" s="19"/>
      <c r="F16" s="15"/>
      <c r="H16" s="15"/>
      <c r="I16" s="19"/>
    </row>
    <row r="17" spans="1:9" ht="12.75">
      <c r="A17" s="20"/>
      <c r="B17" s="20"/>
      <c r="C17" s="52" t="s">
        <v>22</v>
      </c>
      <c r="D17" s="52"/>
      <c r="E17" s="19"/>
      <c r="F17" s="15"/>
      <c r="H17" s="15"/>
      <c r="I17" s="19"/>
    </row>
    <row r="18" spans="1:9" ht="12.75">
      <c r="A18" s="20"/>
      <c r="B18" s="20"/>
      <c r="C18" s="52" t="s">
        <v>23</v>
      </c>
      <c r="D18" s="52"/>
      <c r="E18" s="19"/>
      <c r="F18" s="15"/>
      <c r="H18" s="15"/>
      <c r="I18" s="19"/>
    </row>
    <row r="19" spans="1:9" ht="12.75">
      <c r="A19" s="20"/>
      <c r="B19" s="20"/>
      <c r="C19" s="52" t="s">
        <v>24</v>
      </c>
      <c r="D19" s="52"/>
      <c r="E19" s="19"/>
      <c r="F19" s="15"/>
      <c r="H19" s="15"/>
      <c r="I19" s="19"/>
    </row>
    <row r="20" spans="2:9" ht="12.75">
      <c r="B20" s="16" t="s">
        <v>14</v>
      </c>
      <c r="C20" s="9" t="s">
        <v>25</v>
      </c>
      <c r="E20" s="17">
        <f>+G20-I20</f>
        <v>-21</v>
      </c>
      <c r="F20" s="15">
        <v>-22</v>
      </c>
      <c r="G20" s="11">
        <v>-36</v>
      </c>
      <c r="H20" s="15">
        <v>-36</v>
      </c>
      <c r="I20" s="17">
        <v>-15</v>
      </c>
    </row>
    <row r="21" spans="2:9" ht="12.75">
      <c r="B21" s="16" t="s">
        <v>16</v>
      </c>
      <c r="C21" s="9" t="s">
        <v>26</v>
      </c>
      <c r="E21" s="17">
        <f>+G21-I21</f>
        <v>-124</v>
      </c>
      <c r="F21" s="15">
        <v>-75</v>
      </c>
      <c r="G21" s="11">
        <v>-259</v>
      </c>
      <c r="H21" s="15">
        <v>-215</v>
      </c>
      <c r="I21" s="17">
        <v>-135</v>
      </c>
    </row>
    <row r="22" spans="2:9" ht="12.75">
      <c r="B22" s="16" t="s">
        <v>27</v>
      </c>
      <c r="C22" s="9" t="s">
        <v>28</v>
      </c>
      <c r="E22" s="46">
        <f>+G22-I22</f>
        <v>0</v>
      </c>
      <c r="F22" s="48">
        <v>0</v>
      </c>
      <c r="G22" s="47">
        <v>0</v>
      </c>
      <c r="H22" s="15">
        <v>0</v>
      </c>
      <c r="I22" s="17">
        <v>0</v>
      </c>
    </row>
    <row r="23" spans="2:9" ht="12.75">
      <c r="B23" s="20" t="s">
        <v>29</v>
      </c>
      <c r="C23" s="49" t="s">
        <v>118</v>
      </c>
      <c r="D23" s="50"/>
      <c r="E23" s="17">
        <f>+G23-I23</f>
        <v>-1223</v>
      </c>
      <c r="F23" s="15">
        <v>-653</v>
      </c>
      <c r="G23" s="11">
        <v>-2060</v>
      </c>
      <c r="H23" s="15">
        <v>1535</v>
      </c>
      <c r="I23" s="17">
        <v>-837</v>
      </c>
    </row>
    <row r="24" spans="2:9" ht="12.75">
      <c r="B24" s="20"/>
      <c r="C24" s="49" t="s">
        <v>30</v>
      </c>
      <c r="D24" s="50"/>
      <c r="E24" s="19"/>
      <c r="F24" s="15"/>
      <c r="H24" s="15"/>
      <c r="I24" s="19"/>
    </row>
    <row r="25" spans="2:9" ht="12.75">
      <c r="B25" s="20"/>
      <c r="C25" s="49" t="s">
        <v>31</v>
      </c>
      <c r="D25" s="50"/>
      <c r="E25" s="19"/>
      <c r="F25" s="15"/>
      <c r="H25" s="15"/>
      <c r="I25" s="19"/>
    </row>
    <row r="26" spans="2:9" ht="12.75">
      <c r="B26" s="24" t="s">
        <v>32</v>
      </c>
      <c r="C26" s="49" t="s">
        <v>33</v>
      </c>
      <c r="D26" s="50"/>
      <c r="E26" s="46">
        <f>+G26-I26</f>
        <v>0</v>
      </c>
      <c r="F26" s="47">
        <v>0</v>
      </c>
      <c r="G26" s="47">
        <v>0</v>
      </c>
      <c r="H26" s="47">
        <v>0</v>
      </c>
      <c r="I26" s="17">
        <v>0</v>
      </c>
    </row>
    <row r="27" spans="2:9" ht="12.75">
      <c r="B27" s="24"/>
      <c r="C27" s="22" t="s">
        <v>34</v>
      </c>
      <c r="D27" s="23"/>
      <c r="E27" s="25"/>
      <c r="F27" s="15"/>
      <c r="H27" s="11"/>
      <c r="I27" s="25"/>
    </row>
    <row r="28" spans="2:9" ht="12.75">
      <c r="B28" s="24" t="s">
        <v>35</v>
      </c>
      <c r="C28" s="49" t="s">
        <v>36</v>
      </c>
      <c r="D28" s="50"/>
      <c r="E28" s="17">
        <f>+G28-I28</f>
        <v>-1223</v>
      </c>
      <c r="F28" s="15">
        <v>-653</v>
      </c>
      <c r="G28" s="11">
        <v>-2060</v>
      </c>
      <c r="H28" s="11">
        <v>1535</v>
      </c>
      <c r="I28" s="17">
        <v>-837</v>
      </c>
    </row>
    <row r="29" spans="2:9" ht="12.75">
      <c r="B29" s="24"/>
      <c r="C29" s="49" t="s">
        <v>37</v>
      </c>
      <c r="D29" s="50"/>
      <c r="E29" s="19"/>
      <c r="F29" s="15"/>
      <c r="H29" s="15"/>
      <c r="I29" s="19"/>
    </row>
    <row r="30" spans="2:9" ht="12.75">
      <c r="B30" s="16" t="s">
        <v>38</v>
      </c>
      <c r="C30" s="9" t="s">
        <v>39</v>
      </c>
      <c r="E30" s="46">
        <f>+G30-I30</f>
        <v>0</v>
      </c>
      <c r="F30" s="15">
        <v>49</v>
      </c>
      <c r="G30" s="11">
        <v>-25</v>
      </c>
      <c r="H30" s="15">
        <v>-624</v>
      </c>
      <c r="I30" s="17">
        <v>-25</v>
      </c>
    </row>
    <row r="31" spans="2:9" ht="12.75">
      <c r="B31" s="24" t="s">
        <v>40</v>
      </c>
      <c r="C31" s="24" t="s">
        <v>40</v>
      </c>
      <c r="D31" s="21" t="s">
        <v>41</v>
      </c>
      <c r="E31" s="17">
        <f>+G31-I31</f>
        <v>-1223</v>
      </c>
      <c r="F31" s="26">
        <v>-604</v>
      </c>
      <c r="G31" s="11">
        <v>-2085</v>
      </c>
      <c r="H31" s="11">
        <v>911</v>
      </c>
      <c r="I31" s="11">
        <v>-862</v>
      </c>
    </row>
    <row r="32" spans="4:9" ht="12.75">
      <c r="D32" s="9" t="s">
        <v>42</v>
      </c>
      <c r="E32" s="19"/>
      <c r="F32" s="15"/>
      <c r="H32" s="15"/>
      <c r="I32" s="19"/>
    </row>
    <row r="33" spans="3:9" ht="12.75">
      <c r="C33" s="16" t="s">
        <v>43</v>
      </c>
      <c r="D33" s="9" t="s">
        <v>44</v>
      </c>
      <c r="E33" s="46">
        <f>+G33-I33</f>
        <v>0</v>
      </c>
      <c r="F33" s="47">
        <v>0</v>
      </c>
      <c r="G33" s="47">
        <v>0</v>
      </c>
      <c r="H33" s="47">
        <v>0</v>
      </c>
      <c r="I33" s="17">
        <v>0</v>
      </c>
    </row>
    <row r="34" spans="2:9" ht="12.75">
      <c r="B34" s="16" t="s">
        <v>45</v>
      </c>
      <c r="C34" s="9" t="s">
        <v>46</v>
      </c>
      <c r="E34" s="46">
        <f>+G34-I34</f>
        <v>0</v>
      </c>
      <c r="F34" s="47">
        <v>0</v>
      </c>
      <c r="G34" s="47">
        <v>0</v>
      </c>
      <c r="H34" s="47">
        <v>0</v>
      </c>
      <c r="I34" s="17">
        <v>0</v>
      </c>
    </row>
    <row r="35" spans="2:9" ht="12.75">
      <c r="B35" s="16" t="s">
        <v>47</v>
      </c>
      <c r="C35" s="9" t="s">
        <v>48</v>
      </c>
      <c r="E35" s="17">
        <f>+G35-I35</f>
        <v>-1223</v>
      </c>
      <c r="F35" s="15">
        <v>-604</v>
      </c>
      <c r="G35" s="11">
        <v>-2085</v>
      </c>
      <c r="H35" s="11">
        <v>911</v>
      </c>
      <c r="I35" s="11">
        <v>-862</v>
      </c>
    </row>
    <row r="36" spans="3:9" ht="12.75">
      <c r="C36" s="9" t="s">
        <v>49</v>
      </c>
      <c r="E36" s="19"/>
      <c r="F36" s="15"/>
      <c r="H36" s="11"/>
      <c r="I36" s="19"/>
    </row>
    <row r="37" spans="2:10" ht="12.75">
      <c r="B37" s="16" t="s">
        <v>50</v>
      </c>
      <c r="C37" s="16" t="s">
        <v>40</v>
      </c>
      <c r="D37" s="9" t="s">
        <v>51</v>
      </c>
      <c r="E37" s="46">
        <f>+G37-I37</f>
        <v>0</v>
      </c>
      <c r="F37" s="47">
        <v>0</v>
      </c>
      <c r="G37" s="47">
        <v>0</v>
      </c>
      <c r="H37" s="47">
        <v>0</v>
      </c>
      <c r="I37" s="46">
        <v>0</v>
      </c>
      <c r="J37" s="47"/>
    </row>
    <row r="38" spans="3:10" ht="12.75">
      <c r="C38" s="16" t="s">
        <v>43</v>
      </c>
      <c r="D38" s="9" t="s">
        <v>44</v>
      </c>
      <c r="E38" s="46">
        <f>+G38-I38</f>
        <v>0</v>
      </c>
      <c r="F38" s="47">
        <v>0</v>
      </c>
      <c r="G38" s="47">
        <v>0</v>
      </c>
      <c r="H38" s="47">
        <v>0</v>
      </c>
      <c r="I38" s="46">
        <v>0</v>
      </c>
      <c r="J38" s="47"/>
    </row>
    <row r="39" spans="3:10" ht="12.75">
      <c r="C39" s="16" t="s">
        <v>52</v>
      </c>
      <c r="D39" s="9" t="s">
        <v>53</v>
      </c>
      <c r="E39" s="46">
        <f>+G39-I39</f>
        <v>0</v>
      </c>
      <c r="F39" s="47">
        <v>0</v>
      </c>
      <c r="G39" s="47">
        <v>0</v>
      </c>
      <c r="H39" s="47">
        <v>0</v>
      </c>
      <c r="I39" s="46">
        <v>0</v>
      </c>
      <c r="J39" s="47"/>
    </row>
    <row r="40" spans="4:9" ht="12.75">
      <c r="D40" s="9" t="s">
        <v>54</v>
      </c>
      <c r="E40" s="19"/>
      <c r="F40" s="15"/>
      <c r="H40" s="15"/>
      <c r="I40" s="19"/>
    </row>
    <row r="41" spans="2:9" ht="12.75">
      <c r="B41" s="16" t="s">
        <v>55</v>
      </c>
      <c r="C41" s="9" t="s">
        <v>56</v>
      </c>
      <c r="E41" s="17">
        <f>+G41-I41</f>
        <v>-1223</v>
      </c>
      <c r="F41" s="15">
        <v>-604</v>
      </c>
      <c r="G41" s="11">
        <v>-2085</v>
      </c>
      <c r="H41" s="11">
        <v>911</v>
      </c>
      <c r="I41" s="11">
        <v>-862</v>
      </c>
    </row>
    <row r="42" spans="3:9" ht="12.75">
      <c r="C42" s="9" t="s">
        <v>57</v>
      </c>
      <c r="E42" s="19"/>
      <c r="F42" s="15"/>
      <c r="I42" s="19"/>
    </row>
    <row r="43" spans="1:9" ht="12.75">
      <c r="A43" s="16" t="s">
        <v>58</v>
      </c>
      <c r="B43" s="9" t="s">
        <v>59</v>
      </c>
      <c r="E43" s="19"/>
      <c r="F43" s="15"/>
      <c r="I43" s="19"/>
    </row>
    <row r="44" spans="2:9" ht="12.75">
      <c r="B44" s="9" t="s">
        <v>60</v>
      </c>
      <c r="E44" s="19"/>
      <c r="F44" s="15"/>
      <c r="I44" s="19"/>
    </row>
    <row r="45" spans="2:9" ht="12.75">
      <c r="B45" s="9" t="s">
        <v>61</v>
      </c>
      <c r="E45" s="19"/>
      <c r="F45" s="15"/>
      <c r="I45" s="19"/>
    </row>
    <row r="46" spans="2:9" ht="12.75">
      <c r="B46" s="9" t="s">
        <v>62</v>
      </c>
      <c r="E46" s="19"/>
      <c r="F46" s="15"/>
      <c r="I46" s="19"/>
    </row>
    <row r="47" spans="3:8" ht="12.75">
      <c r="C47" s="16" t="s">
        <v>12</v>
      </c>
      <c r="D47" s="9" t="s">
        <v>124</v>
      </c>
      <c r="E47" s="19">
        <f>+E41/40000*100</f>
        <v>-3.0575</v>
      </c>
      <c r="F47" s="9">
        <f>+F41/40000*100</f>
        <v>-1.51</v>
      </c>
      <c r="G47" s="9">
        <f>+G41/40000*100</f>
        <v>-5.2124999999999995</v>
      </c>
      <c r="H47" s="9">
        <f>+H41/40000*100</f>
        <v>2.2775</v>
      </c>
    </row>
    <row r="48" spans="4:9" ht="12.75">
      <c r="D48" s="9" t="s">
        <v>122</v>
      </c>
      <c r="E48" s="19"/>
      <c r="F48" s="11"/>
      <c r="H48" s="11"/>
      <c r="I48" s="19"/>
    </row>
    <row r="49" spans="4:9" ht="12.75">
      <c r="D49" s="16"/>
      <c r="E49" s="19"/>
      <c r="F49" s="11"/>
      <c r="H49" s="11"/>
      <c r="I49" s="19"/>
    </row>
    <row r="50" spans="3:8" ht="12.75">
      <c r="C50" s="16" t="s">
        <v>14</v>
      </c>
      <c r="D50" s="9" t="s">
        <v>123</v>
      </c>
      <c r="E50" s="19" t="s">
        <v>63</v>
      </c>
      <c r="F50" s="19" t="s">
        <v>63</v>
      </c>
      <c r="G50" s="19" t="s">
        <v>63</v>
      </c>
      <c r="H50" s="19" t="s">
        <v>63</v>
      </c>
    </row>
    <row r="51" spans="4:9" ht="12.75">
      <c r="D51" s="9" t="s">
        <v>122</v>
      </c>
      <c r="E51" s="19"/>
      <c r="F51" s="19"/>
      <c r="I51" s="19"/>
    </row>
    <row r="52" spans="4:9" ht="12.75">
      <c r="D52" s="16"/>
      <c r="E52" s="19"/>
      <c r="F52" s="19"/>
      <c r="I52" s="19"/>
    </row>
    <row r="53" spans="5:9" ht="12.75">
      <c r="E53" s="19"/>
      <c r="F53" s="15"/>
      <c r="I53" s="19"/>
    </row>
    <row r="54" spans="1:9" ht="12.75">
      <c r="A54" s="9" t="s">
        <v>64</v>
      </c>
      <c r="E54" s="19"/>
      <c r="F54" s="15"/>
      <c r="I54" s="19"/>
    </row>
    <row r="55" spans="1:9" ht="44.25" customHeight="1">
      <c r="A55" s="51"/>
      <c r="B55" s="51"/>
      <c r="C55" s="51"/>
      <c r="D55" s="51"/>
      <c r="E55" s="51"/>
      <c r="F55" s="51"/>
      <c r="G55" s="51"/>
      <c r="H55" s="51"/>
      <c r="I55" s="19"/>
    </row>
    <row r="56" spans="5:9" ht="12.75">
      <c r="E56" s="19"/>
      <c r="F56" s="15"/>
      <c r="I56" s="19"/>
    </row>
    <row r="57" spans="5:9" ht="12.75">
      <c r="E57" s="19"/>
      <c r="F57" s="15"/>
      <c r="I57" s="19"/>
    </row>
    <row r="58" spans="5:9" ht="12.75">
      <c r="E58" s="19"/>
      <c r="F58" s="15"/>
      <c r="I58" s="19"/>
    </row>
    <row r="59" spans="5:9" ht="12.75">
      <c r="E59" s="19"/>
      <c r="F59" s="15"/>
      <c r="I59" s="19"/>
    </row>
    <row r="60" spans="5:9" ht="12.75">
      <c r="E60" s="19"/>
      <c r="F60" s="15"/>
      <c r="I60" s="19"/>
    </row>
    <row r="61" spans="5:9" ht="12.75">
      <c r="E61" s="19"/>
      <c r="F61" s="15"/>
      <c r="I61" s="19"/>
    </row>
    <row r="62" spans="5:9" ht="12.75">
      <c r="E62" s="19"/>
      <c r="F62" s="15"/>
      <c r="I62" s="19"/>
    </row>
    <row r="63" spans="5:9" ht="12.75">
      <c r="E63" s="19"/>
      <c r="F63" s="15"/>
      <c r="I63" s="19"/>
    </row>
    <row r="64" spans="5:9" ht="12.75">
      <c r="E64" s="19"/>
      <c r="F64" s="15"/>
      <c r="I64" s="19"/>
    </row>
    <row r="65" spans="5:9" ht="12.75">
      <c r="E65" s="19"/>
      <c r="F65" s="15"/>
      <c r="I65" s="19"/>
    </row>
    <row r="66" spans="5:9" ht="12.75">
      <c r="E66" s="19"/>
      <c r="F66" s="15"/>
      <c r="I66" s="19"/>
    </row>
    <row r="67" spans="5:9" ht="12.75">
      <c r="E67" s="19"/>
      <c r="F67" s="15"/>
      <c r="I67" s="19"/>
    </row>
    <row r="68" spans="5:9" ht="12.75">
      <c r="E68" s="19"/>
      <c r="F68" s="15"/>
      <c r="I68" s="19"/>
    </row>
    <row r="69" spans="5:9" ht="12.75">
      <c r="E69" s="19"/>
      <c r="F69" s="15"/>
      <c r="I69" s="19"/>
    </row>
    <row r="70" spans="5:9" ht="12.75">
      <c r="E70" s="19"/>
      <c r="F70" s="15"/>
      <c r="I70" s="19"/>
    </row>
    <row r="71" spans="5:9" ht="12.75">
      <c r="E71" s="19"/>
      <c r="F71" s="15"/>
      <c r="I71" s="19"/>
    </row>
    <row r="72" spans="5:9" ht="12.75">
      <c r="E72" s="19"/>
      <c r="F72" s="15"/>
      <c r="I72" s="19"/>
    </row>
    <row r="73" spans="5:9" ht="12.75">
      <c r="E73" s="27"/>
      <c r="F73" s="15"/>
      <c r="I73" s="27"/>
    </row>
    <row r="74" spans="5:9" ht="12.75">
      <c r="E74" s="27"/>
      <c r="F74" s="15"/>
      <c r="I74" s="27"/>
    </row>
    <row r="75" spans="5:9" ht="12.75">
      <c r="E75" s="27"/>
      <c r="F75" s="15"/>
      <c r="I75" s="27"/>
    </row>
    <row r="76" spans="5:9" ht="12.75">
      <c r="E76" s="27"/>
      <c r="F76" s="15"/>
      <c r="I76" s="27"/>
    </row>
    <row r="77" spans="5:9" ht="12.75">
      <c r="E77" s="27"/>
      <c r="F77" s="15"/>
      <c r="I77" s="27"/>
    </row>
    <row r="78" spans="5:9" ht="12.75">
      <c r="E78" s="27"/>
      <c r="F78" s="15"/>
      <c r="I78" s="27"/>
    </row>
    <row r="79" spans="5:9" ht="12.75">
      <c r="E79" s="27"/>
      <c r="F79" s="15"/>
      <c r="I79" s="27"/>
    </row>
    <row r="80" spans="5:9" ht="12.75">
      <c r="E80" s="27"/>
      <c r="F80" s="15"/>
      <c r="I80" s="27"/>
    </row>
    <row r="81" spans="5:9" ht="12.75">
      <c r="E81" s="27"/>
      <c r="F81" s="15"/>
      <c r="I81" s="27"/>
    </row>
    <row r="82" spans="5:9" ht="12.75">
      <c r="E82" s="27"/>
      <c r="F82" s="15"/>
      <c r="I82" s="27"/>
    </row>
    <row r="83" spans="5:9" ht="12.75">
      <c r="E83" s="27"/>
      <c r="F83" s="15"/>
      <c r="I83" s="27"/>
    </row>
    <row r="84" spans="5:9" ht="12.75">
      <c r="E84" s="27"/>
      <c r="F84" s="15"/>
      <c r="I84" s="27"/>
    </row>
    <row r="85" spans="5:9" ht="12.75">
      <c r="E85" s="27"/>
      <c r="F85" s="15"/>
      <c r="I85" s="27"/>
    </row>
    <row r="86" spans="5:9" ht="12.75">
      <c r="E86" s="27"/>
      <c r="F86" s="15"/>
      <c r="I86" s="27"/>
    </row>
    <row r="87" spans="5:9" ht="12.75">
      <c r="E87" s="27"/>
      <c r="F87" s="15"/>
      <c r="I87" s="27"/>
    </row>
    <row r="88" spans="5:9" ht="12.75">
      <c r="E88" s="27"/>
      <c r="F88" s="15"/>
      <c r="I88" s="27"/>
    </row>
    <row r="89" spans="5:9" ht="12.75">
      <c r="E89" s="27"/>
      <c r="F89" s="15"/>
      <c r="I89" s="27"/>
    </row>
    <row r="90" spans="5:9" ht="12.75">
      <c r="E90" s="27"/>
      <c r="F90" s="15"/>
      <c r="I90" s="27"/>
    </row>
    <row r="91" spans="5:9" ht="12.75">
      <c r="E91" s="27"/>
      <c r="F91" s="15"/>
      <c r="I91" s="27"/>
    </row>
    <row r="92" spans="5:9" ht="12.75">
      <c r="E92" s="27"/>
      <c r="F92" s="15"/>
      <c r="I92" s="27"/>
    </row>
    <row r="93" spans="5:9" ht="12.75">
      <c r="E93" s="27"/>
      <c r="F93" s="15"/>
      <c r="I93" s="27"/>
    </row>
    <row r="94" spans="5:9" ht="12.75">
      <c r="E94" s="27"/>
      <c r="F94" s="15"/>
      <c r="I94" s="27"/>
    </row>
    <row r="95" spans="5:9" ht="12.75">
      <c r="E95" s="27"/>
      <c r="F95" s="15"/>
      <c r="I95" s="27"/>
    </row>
    <row r="96" spans="5:9" ht="12.75">
      <c r="E96" s="27"/>
      <c r="F96" s="15"/>
      <c r="I96" s="27"/>
    </row>
    <row r="97" spans="5:9" ht="12.75">
      <c r="E97" s="27"/>
      <c r="F97" s="15"/>
      <c r="I97" s="27"/>
    </row>
    <row r="98" spans="5:9" ht="12.75">
      <c r="E98" s="27"/>
      <c r="F98" s="15"/>
      <c r="I98" s="27"/>
    </row>
    <row r="99" spans="5:9" ht="12.75">
      <c r="E99" s="27"/>
      <c r="F99" s="15"/>
      <c r="I99" s="27"/>
    </row>
    <row r="100" spans="5:9" ht="12.75">
      <c r="E100" s="27"/>
      <c r="F100" s="15"/>
      <c r="I100" s="27"/>
    </row>
    <row r="101" spans="5:9" ht="12.75">
      <c r="E101" s="27"/>
      <c r="F101" s="15"/>
      <c r="I101" s="27"/>
    </row>
    <row r="102" spans="5:9" ht="12.75">
      <c r="E102" s="27"/>
      <c r="F102" s="15"/>
      <c r="I102" s="27"/>
    </row>
    <row r="103" spans="5:9" ht="12.75">
      <c r="E103" s="27"/>
      <c r="F103" s="15"/>
      <c r="I103" s="27"/>
    </row>
    <row r="104" spans="5:9" ht="12.75">
      <c r="E104" s="27"/>
      <c r="F104" s="15"/>
      <c r="I104" s="27"/>
    </row>
    <row r="105" spans="5:9" ht="12.75">
      <c r="E105" s="27"/>
      <c r="F105" s="15"/>
      <c r="I105" s="27"/>
    </row>
    <row r="106" spans="5:9" ht="12.75">
      <c r="E106" s="27"/>
      <c r="F106" s="15"/>
      <c r="I106" s="27"/>
    </row>
    <row r="107" spans="5:9" ht="12.75">
      <c r="E107" s="27"/>
      <c r="F107" s="15"/>
      <c r="I107" s="27"/>
    </row>
    <row r="108" spans="5:9" ht="12.75">
      <c r="E108" s="27"/>
      <c r="F108" s="15"/>
      <c r="I108" s="27"/>
    </row>
    <row r="109" spans="5:9" ht="12.75">
      <c r="E109" s="27"/>
      <c r="F109" s="15"/>
      <c r="I109" s="27"/>
    </row>
    <row r="110" spans="5:9" ht="12.75">
      <c r="E110" s="27"/>
      <c r="F110" s="15"/>
      <c r="I110" s="27"/>
    </row>
    <row r="111" spans="5:9" ht="12.75">
      <c r="E111" s="27"/>
      <c r="F111" s="15"/>
      <c r="I111" s="27"/>
    </row>
    <row r="112" spans="5:9" ht="12.75">
      <c r="E112" s="27"/>
      <c r="F112" s="15"/>
      <c r="I112" s="27"/>
    </row>
    <row r="113" spans="5:9" ht="12.75">
      <c r="E113" s="27"/>
      <c r="F113" s="15"/>
      <c r="I113" s="27"/>
    </row>
    <row r="114" spans="5:9" ht="12.75">
      <c r="E114" s="27"/>
      <c r="F114" s="15"/>
      <c r="I114" s="27"/>
    </row>
    <row r="115" spans="5:9" ht="12.75">
      <c r="E115" s="27"/>
      <c r="F115" s="15"/>
      <c r="I115" s="27"/>
    </row>
    <row r="116" spans="5:9" ht="12.75">
      <c r="E116" s="27"/>
      <c r="F116" s="15"/>
      <c r="I116" s="27"/>
    </row>
    <row r="117" spans="5:9" ht="12.75">
      <c r="E117" s="27"/>
      <c r="F117" s="15"/>
      <c r="I117" s="27"/>
    </row>
    <row r="118" spans="5:9" ht="12.75">
      <c r="E118" s="27"/>
      <c r="F118" s="15"/>
      <c r="I118" s="27"/>
    </row>
    <row r="119" spans="5:9" ht="12.75">
      <c r="E119" s="27"/>
      <c r="F119" s="15"/>
      <c r="I119" s="27"/>
    </row>
    <row r="120" spans="5:9" ht="12.75">
      <c r="E120" s="27"/>
      <c r="F120" s="15"/>
      <c r="I120" s="27"/>
    </row>
    <row r="121" spans="5:9" ht="12.75">
      <c r="E121" s="27"/>
      <c r="F121" s="15"/>
      <c r="I121" s="27"/>
    </row>
    <row r="122" spans="5:9" ht="12.75">
      <c r="E122" s="27"/>
      <c r="F122" s="15"/>
      <c r="I122" s="27"/>
    </row>
    <row r="123" spans="5:9" ht="12.75">
      <c r="E123" s="27"/>
      <c r="F123" s="15"/>
      <c r="I123" s="27"/>
    </row>
    <row r="124" spans="5:9" ht="12.75">
      <c r="E124" s="27"/>
      <c r="F124" s="15"/>
      <c r="I124" s="27"/>
    </row>
    <row r="125" spans="5:9" ht="12.75">
      <c r="E125" s="27"/>
      <c r="F125" s="15"/>
      <c r="I125" s="27"/>
    </row>
    <row r="126" spans="5:9" ht="12.75">
      <c r="E126" s="27"/>
      <c r="F126" s="15"/>
      <c r="I126" s="27"/>
    </row>
    <row r="127" spans="5:9" ht="12.75">
      <c r="E127" s="27"/>
      <c r="F127" s="15"/>
      <c r="I127" s="27"/>
    </row>
    <row r="128" spans="5:9" ht="12.75">
      <c r="E128" s="27"/>
      <c r="F128" s="15"/>
      <c r="I128" s="27"/>
    </row>
    <row r="129" spans="5:9" ht="12.75">
      <c r="E129" s="27"/>
      <c r="F129" s="15"/>
      <c r="I129" s="27"/>
    </row>
    <row r="130" spans="5:9" ht="12.75">
      <c r="E130" s="27"/>
      <c r="F130" s="15"/>
      <c r="I130" s="27"/>
    </row>
    <row r="131" spans="5:9" ht="12.75">
      <c r="E131" s="27"/>
      <c r="F131" s="15"/>
      <c r="I131" s="27"/>
    </row>
    <row r="132" spans="5:9" ht="12.75">
      <c r="E132" s="27"/>
      <c r="F132" s="15"/>
      <c r="I132" s="27"/>
    </row>
    <row r="133" spans="5:9" ht="12.75">
      <c r="E133" s="27"/>
      <c r="F133" s="15"/>
      <c r="I133" s="27"/>
    </row>
    <row r="134" spans="5:9" ht="12.75">
      <c r="E134" s="27"/>
      <c r="F134" s="15"/>
      <c r="I134" s="27"/>
    </row>
    <row r="135" spans="5:9" ht="12.75">
      <c r="E135" s="27"/>
      <c r="F135" s="15"/>
      <c r="I135" s="27"/>
    </row>
    <row r="136" spans="5:9" ht="12.75">
      <c r="E136" s="27"/>
      <c r="F136" s="15"/>
      <c r="I136" s="27"/>
    </row>
    <row r="137" spans="5:9" ht="12.75">
      <c r="E137" s="27"/>
      <c r="F137" s="15"/>
      <c r="I137" s="27"/>
    </row>
    <row r="138" spans="5:9" ht="12.75">
      <c r="E138" s="27"/>
      <c r="F138" s="15"/>
      <c r="I138" s="27"/>
    </row>
    <row r="139" spans="5:9" ht="12.75">
      <c r="E139" s="27"/>
      <c r="F139" s="15"/>
      <c r="I139" s="27"/>
    </row>
    <row r="140" spans="5:9" ht="12.75">
      <c r="E140" s="27"/>
      <c r="F140" s="15"/>
      <c r="I140" s="27"/>
    </row>
    <row r="141" spans="5:9" ht="12.75">
      <c r="E141" s="27"/>
      <c r="F141" s="15"/>
      <c r="I141" s="27"/>
    </row>
    <row r="142" spans="5:9" ht="12.75">
      <c r="E142" s="27"/>
      <c r="F142" s="15"/>
      <c r="I142" s="27"/>
    </row>
    <row r="143" spans="5:9" ht="12.75">
      <c r="E143" s="27"/>
      <c r="F143" s="15"/>
      <c r="I143" s="27"/>
    </row>
    <row r="144" spans="5:9" ht="12.75">
      <c r="E144" s="27"/>
      <c r="F144" s="15"/>
      <c r="I144" s="27"/>
    </row>
    <row r="145" spans="5:9" ht="12.75">
      <c r="E145" s="27"/>
      <c r="F145" s="15"/>
      <c r="I145" s="27"/>
    </row>
    <row r="146" spans="5:9" ht="12.75">
      <c r="E146" s="27"/>
      <c r="F146" s="15"/>
      <c r="I146" s="27"/>
    </row>
    <row r="147" spans="5:9" ht="12.75">
      <c r="E147" s="27"/>
      <c r="F147" s="15"/>
      <c r="I147" s="27"/>
    </row>
    <row r="148" spans="5:9" ht="12.75">
      <c r="E148" s="27"/>
      <c r="F148" s="15"/>
      <c r="I148" s="27"/>
    </row>
    <row r="149" spans="5:9" ht="12.75">
      <c r="E149" s="27"/>
      <c r="F149" s="15"/>
      <c r="I149" s="27"/>
    </row>
    <row r="150" spans="5:9" ht="12.75">
      <c r="E150" s="27"/>
      <c r="F150" s="15"/>
      <c r="I150" s="27"/>
    </row>
    <row r="151" spans="5:9" ht="12.75">
      <c r="E151" s="27"/>
      <c r="F151" s="15"/>
      <c r="I151" s="27"/>
    </row>
    <row r="152" spans="5:9" ht="12.75">
      <c r="E152" s="27"/>
      <c r="F152" s="15"/>
      <c r="I152" s="27"/>
    </row>
    <row r="153" spans="5:9" ht="12.75">
      <c r="E153" s="27"/>
      <c r="F153" s="15"/>
      <c r="I153" s="27"/>
    </row>
    <row r="154" spans="5:9" ht="12.75">
      <c r="E154" s="27"/>
      <c r="F154" s="15"/>
      <c r="I154" s="27"/>
    </row>
    <row r="155" spans="5:9" ht="12.75">
      <c r="E155" s="27"/>
      <c r="F155" s="15"/>
      <c r="I155" s="27"/>
    </row>
    <row r="156" spans="5:9" ht="12.75">
      <c r="E156" s="27"/>
      <c r="F156" s="15"/>
      <c r="I156" s="27"/>
    </row>
    <row r="157" spans="5:9" ht="12.75">
      <c r="E157" s="27"/>
      <c r="F157" s="15"/>
      <c r="I157" s="27"/>
    </row>
    <row r="158" spans="5:9" ht="12.75">
      <c r="E158" s="27"/>
      <c r="F158" s="15"/>
      <c r="I158" s="27"/>
    </row>
    <row r="159" spans="5:9" ht="12.75">
      <c r="E159" s="27"/>
      <c r="F159" s="15"/>
      <c r="I159" s="27"/>
    </row>
    <row r="160" spans="5:6" ht="12.75">
      <c r="E160" s="27"/>
      <c r="F160" s="15"/>
    </row>
    <row r="161" spans="5:6" ht="12.75">
      <c r="E161" s="27"/>
      <c r="F161" s="15"/>
    </row>
    <row r="162" spans="5:6" ht="12.75">
      <c r="E162" s="27"/>
      <c r="F162" s="15"/>
    </row>
    <row r="163" spans="5:6" ht="12.75">
      <c r="E163" s="27"/>
      <c r="F163" s="15"/>
    </row>
    <row r="164" spans="5:6" ht="12.75">
      <c r="E164" s="27"/>
      <c r="F164" s="15"/>
    </row>
    <row r="165" spans="5:6" ht="12.75">
      <c r="E165" s="27"/>
      <c r="F165" s="15"/>
    </row>
    <row r="166" spans="5:6" ht="12.75">
      <c r="E166" s="27"/>
      <c r="F166" s="15"/>
    </row>
    <row r="167" spans="5:6" ht="12.75">
      <c r="E167" s="27"/>
      <c r="F167" s="15"/>
    </row>
    <row r="168" spans="5:6" ht="12.75">
      <c r="E168" s="27"/>
      <c r="F168" s="15"/>
    </row>
    <row r="169" spans="5:6" ht="12.75">
      <c r="E169" s="27"/>
      <c r="F169" s="15"/>
    </row>
    <row r="170" spans="5:6" ht="12.75">
      <c r="E170" s="27"/>
      <c r="F170" s="15"/>
    </row>
    <row r="171" spans="5:6" ht="12.75">
      <c r="E171" s="27"/>
      <c r="F171" s="15"/>
    </row>
    <row r="172" spans="5:6" ht="12.75">
      <c r="E172" s="27"/>
      <c r="F172" s="15"/>
    </row>
    <row r="173" spans="5:6" ht="12.75">
      <c r="E173" s="27"/>
      <c r="F173" s="15"/>
    </row>
    <row r="174" spans="5:6" ht="12.75">
      <c r="E174" s="27"/>
      <c r="F174" s="15"/>
    </row>
    <row r="175" spans="5:6" ht="12.75">
      <c r="E175" s="27"/>
      <c r="F175" s="15"/>
    </row>
    <row r="176" spans="5:6" ht="12.75">
      <c r="E176" s="27"/>
      <c r="F176" s="15"/>
    </row>
    <row r="177" spans="5:6" ht="12.75">
      <c r="E177" s="27"/>
      <c r="F177" s="15"/>
    </row>
    <row r="178" spans="5:6" ht="12.75">
      <c r="E178" s="27"/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  <row r="738" ht="12.75">
      <c r="F738" s="15"/>
    </row>
    <row r="739" ht="12.75">
      <c r="F739" s="15"/>
    </row>
    <row r="740" ht="12.75">
      <c r="F740" s="15"/>
    </row>
    <row r="741" ht="12.75">
      <c r="F741" s="15"/>
    </row>
    <row r="742" ht="12.75">
      <c r="F742" s="15"/>
    </row>
    <row r="743" ht="12.75">
      <c r="F743" s="15"/>
    </row>
    <row r="744" ht="12.75">
      <c r="F744" s="15"/>
    </row>
    <row r="745" ht="12.75">
      <c r="F745" s="15"/>
    </row>
    <row r="746" ht="12.75">
      <c r="F746" s="15"/>
    </row>
    <row r="747" ht="12.75">
      <c r="F747" s="15"/>
    </row>
    <row r="748" ht="12.75">
      <c r="F748" s="15"/>
    </row>
    <row r="749" ht="12.75">
      <c r="F749" s="15"/>
    </row>
    <row r="750" ht="12.75">
      <c r="F750" s="15"/>
    </row>
    <row r="751" ht="12.75">
      <c r="F751" s="15"/>
    </row>
    <row r="752" ht="12.75">
      <c r="F752" s="15"/>
    </row>
    <row r="753" ht="12.75">
      <c r="F753" s="15"/>
    </row>
    <row r="754" ht="12.75">
      <c r="F754" s="15"/>
    </row>
    <row r="755" ht="12.75">
      <c r="F755" s="15"/>
    </row>
    <row r="756" ht="12.75">
      <c r="F756" s="15"/>
    </row>
    <row r="757" ht="12.75">
      <c r="F757" s="15"/>
    </row>
    <row r="758" ht="12.75">
      <c r="F758" s="15"/>
    </row>
    <row r="759" ht="12.75">
      <c r="F759" s="15"/>
    </row>
    <row r="760" ht="12.75">
      <c r="F760" s="15"/>
    </row>
    <row r="761" ht="12.75">
      <c r="F761" s="15"/>
    </row>
    <row r="762" ht="12.75">
      <c r="F762" s="15"/>
    </row>
    <row r="763" ht="12.75">
      <c r="F763" s="15"/>
    </row>
    <row r="764" ht="12.75">
      <c r="F764" s="15"/>
    </row>
    <row r="765" ht="12.75">
      <c r="F765" s="15"/>
    </row>
    <row r="766" ht="12.75">
      <c r="F766" s="15"/>
    </row>
    <row r="767" ht="12.75">
      <c r="F767" s="15"/>
    </row>
    <row r="768" ht="12.75">
      <c r="F768" s="15"/>
    </row>
    <row r="769" ht="12.75">
      <c r="F769" s="15"/>
    </row>
    <row r="770" ht="12.75">
      <c r="F770" s="15"/>
    </row>
    <row r="771" ht="12.75">
      <c r="F771" s="15"/>
    </row>
    <row r="772" ht="12.75">
      <c r="F772" s="15"/>
    </row>
    <row r="773" ht="12.75">
      <c r="F773" s="15"/>
    </row>
    <row r="774" ht="12.75">
      <c r="F774" s="15"/>
    </row>
    <row r="775" ht="12.75">
      <c r="F775" s="15"/>
    </row>
    <row r="776" ht="12.75">
      <c r="F776" s="15"/>
    </row>
    <row r="777" ht="12.75">
      <c r="F777" s="15"/>
    </row>
    <row r="778" ht="12.75">
      <c r="F778" s="15"/>
    </row>
    <row r="779" ht="12.75">
      <c r="F779" s="15"/>
    </row>
    <row r="780" ht="12.75">
      <c r="F780" s="15"/>
    </row>
    <row r="781" ht="12.75">
      <c r="F781" s="15"/>
    </row>
    <row r="782" ht="12.75">
      <c r="F782" s="15"/>
    </row>
    <row r="783" ht="12.75">
      <c r="F783" s="15"/>
    </row>
    <row r="784" ht="12.75">
      <c r="F784" s="15"/>
    </row>
    <row r="785" ht="12.75">
      <c r="F785" s="15"/>
    </row>
    <row r="786" ht="12.75">
      <c r="F786" s="15"/>
    </row>
    <row r="787" ht="12.75">
      <c r="F787" s="15"/>
    </row>
    <row r="788" ht="12.75">
      <c r="F788" s="15"/>
    </row>
    <row r="789" ht="12.75">
      <c r="F789" s="15"/>
    </row>
    <row r="790" ht="12.75">
      <c r="F790" s="15"/>
    </row>
    <row r="791" ht="12.75">
      <c r="F791" s="15"/>
    </row>
    <row r="792" ht="12.75">
      <c r="F792" s="15"/>
    </row>
    <row r="793" ht="12.75">
      <c r="F793" s="15"/>
    </row>
    <row r="794" ht="12.75">
      <c r="F794" s="15"/>
    </row>
    <row r="795" ht="12.75">
      <c r="F795" s="15"/>
    </row>
    <row r="796" ht="12.75">
      <c r="F796" s="15"/>
    </row>
    <row r="797" ht="12.75">
      <c r="F797" s="15"/>
    </row>
    <row r="798" ht="12.75">
      <c r="F798" s="15"/>
    </row>
    <row r="799" ht="12.75">
      <c r="F799" s="15"/>
    </row>
    <row r="800" ht="12.75">
      <c r="F800" s="15"/>
    </row>
    <row r="801" ht="12.75">
      <c r="F801" s="15"/>
    </row>
    <row r="802" ht="12.75">
      <c r="F802" s="15"/>
    </row>
    <row r="803" ht="12.75">
      <c r="F803" s="15"/>
    </row>
    <row r="804" ht="12.75">
      <c r="F804" s="15"/>
    </row>
    <row r="805" ht="12.75">
      <c r="F805" s="15"/>
    </row>
    <row r="806" ht="12.75">
      <c r="F806" s="15"/>
    </row>
    <row r="807" ht="12.75">
      <c r="F807" s="15"/>
    </row>
    <row r="808" ht="12.75">
      <c r="F808" s="15"/>
    </row>
    <row r="809" ht="12.75">
      <c r="F809" s="15"/>
    </row>
    <row r="810" ht="12.75">
      <c r="F810" s="15"/>
    </row>
    <row r="811" ht="12.75">
      <c r="F811" s="15"/>
    </row>
    <row r="812" ht="12.75">
      <c r="F812" s="15"/>
    </row>
    <row r="813" ht="12.75">
      <c r="F813" s="15"/>
    </row>
    <row r="814" ht="12.75">
      <c r="F814" s="15"/>
    </row>
    <row r="815" ht="12.75">
      <c r="F815" s="15"/>
    </row>
    <row r="816" ht="12.75">
      <c r="F816" s="15"/>
    </row>
    <row r="817" ht="12.75">
      <c r="F817" s="15"/>
    </row>
    <row r="818" ht="12.75">
      <c r="F818" s="15"/>
    </row>
    <row r="819" ht="12.75">
      <c r="F819" s="15"/>
    </row>
    <row r="820" ht="12.75">
      <c r="F820" s="15"/>
    </row>
    <row r="821" ht="12.75">
      <c r="F821" s="15"/>
    </row>
    <row r="822" ht="12.75">
      <c r="F822" s="15"/>
    </row>
    <row r="823" ht="12.75">
      <c r="F823" s="15"/>
    </row>
    <row r="824" ht="12.75">
      <c r="F824" s="15"/>
    </row>
    <row r="825" ht="12.75">
      <c r="F825" s="15"/>
    </row>
    <row r="826" ht="12.75">
      <c r="F826" s="15"/>
    </row>
    <row r="827" ht="12.75">
      <c r="F827" s="15"/>
    </row>
    <row r="828" ht="12.75">
      <c r="F828" s="15"/>
    </row>
    <row r="829" ht="12.75">
      <c r="F829" s="15"/>
    </row>
    <row r="830" ht="12.75">
      <c r="F830" s="15"/>
    </row>
    <row r="831" ht="12.75">
      <c r="F831" s="15"/>
    </row>
    <row r="832" ht="12.75">
      <c r="F832" s="15"/>
    </row>
    <row r="833" ht="12.75">
      <c r="F833" s="15"/>
    </row>
    <row r="834" ht="12.75">
      <c r="F834" s="15"/>
    </row>
    <row r="835" ht="12.75">
      <c r="F835" s="15"/>
    </row>
    <row r="836" ht="12.75">
      <c r="F836" s="15"/>
    </row>
    <row r="837" ht="12.75">
      <c r="F837" s="15"/>
    </row>
    <row r="838" ht="12.75">
      <c r="F838" s="15"/>
    </row>
    <row r="839" ht="12.75">
      <c r="F839" s="15"/>
    </row>
    <row r="840" ht="12.75">
      <c r="F840" s="15"/>
    </row>
    <row r="841" ht="12.75">
      <c r="F841" s="15"/>
    </row>
    <row r="842" ht="12.75">
      <c r="F842" s="15"/>
    </row>
    <row r="843" ht="12.75">
      <c r="F843" s="15"/>
    </row>
    <row r="844" ht="12.75">
      <c r="F844" s="15"/>
    </row>
    <row r="845" ht="12.75">
      <c r="F845" s="15"/>
    </row>
    <row r="846" ht="12.75">
      <c r="F846" s="15"/>
    </row>
    <row r="847" ht="12.75">
      <c r="F847" s="15"/>
    </row>
    <row r="848" ht="12.75">
      <c r="F848" s="15"/>
    </row>
    <row r="849" ht="12.75">
      <c r="F849" s="15"/>
    </row>
    <row r="850" ht="12.75">
      <c r="F850" s="15"/>
    </row>
    <row r="851" ht="12.75">
      <c r="F851" s="15"/>
    </row>
    <row r="852" ht="12.75">
      <c r="F852" s="15"/>
    </row>
    <row r="853" ht="12.75">
      <c r="F853" s="15"/>
    </row>
    <row r="854" ht="12.75">
      <c r="F854" s="15"/>
    </row>
    <row r="855" ht="12.75">
      <c r="F855" s="15"/>
    </row>
    <row r="856" ht="12.75">
      <c r="F856" s="15"/>
    </row>
    <row r="857" ht="12.75">
      <c r="F857" s="15"/>
    </row>
    <row r="858" ht="12.75">
      <c r="F858" s="15"/>
    </row>
    <row r="859" ht="12.75">
      <c r="F859" s="15"/>
    </row>
    <row r="860" ht="12.75">
      <c r="F860" s="15"/>
    </row>
    <row r="861" ht="12.75">
      <c r="F861" s="15"/>
    </row>
    <row r="862" ht="12.75">
      <c r="F862" s="15"/>
    </row>
    <row r="863" ht="12.75">
      <c r="F863" s="15"/>
    </row>
    <row r="864" ht="12.75">
      <c r="F864" s="15"/>
    </row>
    <row r="865" ht="12.75">
      <c r="F865" s="15"/>
    </row>
    <row r="866" ht="12.75">
      <c r="F866" s="15"/>
    </row>
    <row r="867" ht="12.75">
      <c r="F867" s="15"/>
    </row>
    <row r="868" ht="12.75">
      <c r="F868" s="15"/>
    </row>
    <row r="869" ht="12.75">
      <c r="F869" s="15"/>
    </row>
    <row r="870" ht="12.75">
      <c r="F870" s="15"/>
    </row>
    <row r="871" ht="12.75">
      <c r="F871" s="15"/>
    </row>
    <row r="872" ht="12.75">
      <c r="F872" s="15"/>
    </row>
    <row r="873" ht="12.75">
      <c r="F873" s="15"/>
    </row>
    <row r="874" ht="12.75">
      <c r="F874" s="15"/>
    </row>
    <row r="875" ht="12.75">
      <c r="F875" s="15"/>
    </row>
    <row r="876" ht="12.75">
      <c r="F876" s="15"/>
    </row>
    <row r="877" ht="12.75">
      <c r="F877" s="15"/>
    </row>
    <row r="878" ht="12.75">
      <c r="F878" s="15"/>
    </row>
    <row r="879" ht="12.75">
      <c r="F879" s="15"/>
    </row>
    <row r="880" ht="12.75">
      <c r="F880" s="15"/>
    </row>
    <row r="881" ht="12.75">
      <c r="F881" s="15"/>
    </row>
    <row r="882" ht="12.75">
      <c r="F882" s="15"/>
    </row>
    <row r="883" ht="12.75">
      <c r="F883" s="15"/>
    </row>
    <row r="884" ht="12.75">
      <c r="F884" s="15"/>
    </row>
    <row r="885" ht="12.75">
      <c r="F885" s="15"/>
    </row>
    <row r="886" ht="12.75">
      <c r="F886" s="15"/>
    </row>
    <row r="887" ht="12.75">
      <c r="F887" s="15"/>
    </row>
    <row r="888" ht="12.75">
      <c r="F888" s="15"/>
    </row>
    <row r="889" ht="12.75">
      <c r="F889" s="15"/>
    </row>
    <row r="890" ht="12.75">
      <c r="F890" s="15"/>
    </row>
    <row r="891" ht="12.75">
      <c r="F891" s="15"/>
    </row>
    <row r="892" ht="12.75">
      <c r="F892" s="15"/>
    </row>
    <row r="893" ht="12.75">
      <c r="F893" s="15"/>
    </row>
    <row r="894" ht="12.75">
      <c r="F894" s="15"/>
    </row>
    <row r="895" ht="12.75">
      <c r="F895" s="15"/>
    </row>
    <row r="896" ht="12.75">
      <c r="F896" s="15"/>
    </row>
    <row r="897" ht="12.75">
      <c r="F897" s="15"/>
    </row>
    <row r="898" ht="12.75">
      <c r="F898" s="15"/>
    </row>
    <row r="899" ht="12.75">
      <c r="F899" s="15"/>
    </row>
    <row r="900" ht="12.75">
      <c r="F900" s="15"/>
    </row>
    <row r="901" ht="12.75">
      <c r="F901" s="15"/>
    </row>
    <row r="902" ht="12.75">
      <c r="F902" s="15"/>
    </row>
    <row r="903" ht="12.75">
      <c r="F903" s="15"/>
    </row>
    <row r="904" ht="12.75">
      <c r="F904" s="15"/>
    </row>
    <row r="905" ht="12.75">
      <c r="F905" s="15"/>
    </row>
    <row r="906" ht="12.75">
      <c r="F906" s="15"/>
    </row>
    <row r="907" ht="12.75">
      <c r="F907" s="15"/>
    </row>
    <row r="908" ht="12.75">
      <c r="F908" s="15"/>
    </row>
    <row r="909" ht="12.75">
      <c r="F909" s="15"/>
    </row>
    <row r="910" ht="12.75">
      <c r="F910" s="15"/>
    </row>
    <row r="911" ht="12.75">
      <c r="F911" s="15"/>
    </row>
    <row r="912" ht="12.75">
      <c r="F912" s="15"/>
    </row>
    <row r="913" ht="12.75">
      <c r="F913" s="15"/>
    </row>
    <row r="914" ht="12.75">
      <c r="F914" s="15"/>
    </row>
    <row r="915" ht="12.75">
      <c r="F915" s="15"/>
    </row>
    <row r="916" ht="12.75">
      <c r="F916" s="15"/>
    </row>
    <row r="917" ht="12.75">
      <c r="F917" s="15"/>
    </row>
    <row r="918" ht="12.75">
      <c r="F918" s="15"/>
    </row>
    <row r="919" ht="12.75">
      <c r="F919" s="15"/>
    </row>
    <row r="920" ht="12.75">
      <c r="F920" s="15"/>
    </row>
    <row r="921" ht="12.75">
      <c r="F921" s="15"/>
    </row>
    <row r="922" ht="12.75">
      <c r="F922" s="15"/>
    </row>
    <row r="923" ht="12.75">
      <c r="F923" s="15"/>
    </row>
    <row r="924" ht="12.75">
      <c r="F924" s="15"/>
    </row>
    <row r="925" ht="12.75">
      <c r="F925" s="15"/>
    </row>
    <row r="926" ht="12.75">
      <c r="F926" s="15"/>
    </row>
    <row r="927" ht="12.75">
      <c r="F927" s="15"/>
    </row>
    <row r="928" ht="12.75">
      <c r="F928" s="15"/>
    </row>
    <row r="929" ht="12.75">
      <c r="F929" s="15"/>
    </row>
    <row r="930" ht="12.75">
      <c r="F930" s="15"/>
    </row>
    <row r="931" ht="12.75">
      <c r="F931" s="15"/>
    </row>
    <row r="932" ht="12.75">
      <c r="F932" s="15"/>
    </row>
    <row r="933" ht="12.75">
      <c r="F933" s="15"/>
    </row>
  </sheetData>
  <mergeCells count="16">
    <mergeCell ref="D1:H1"/>
    <mergeCell ref="D2:H2"/>
    <mergeCell ref="E4:F4"/>
    <mergeCell ref="G4:H4"/>
    <mergeCell ref="C15:D15"/>
    <mergeCell ref="C16:D16"/>
    <mergeCell ref="C17:D17"/>
    <mergeCell ref="C18:D18"/>
    <mergeCell ref="C19:D19"/>
    <mergeCell ref="C23:D23"/>
    <mergeCell ref="C24:D24"/>
    <mergeCell ref="C25:D25"/>
    <mergeCell ref="C26:D26"/>
    <mergeCell ref="C28:D28"/>
    <mergeCell ref="C29:D29"/>
    <mergeCell ref="A55:H55"/>
  </mergeCells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2">
      <selection activeCell="D53" sqref="D53"/>
    </sheetView>
  </sheetViews>
  <sheetFormatPr defaultColWidth="9.140625" defaultRowHeight="12.75"/>
  <cols>
    <col min="1" max="1" width="2.8515625" style="28" customWidth="1"/>
    <col min="2" max="2" width="2.421875" style="28" customWidth="1"/>
    <col min="3" max="3" width="38.57421875" style="28" customWidth="1"/>
    <col min="4" max="4" width="15.7109375" style="29" customWidth="1"/>
    <col min="5" max="5" width="4.7109375" style="30" customWidth="1"/>
    <col min="6" max="6" width="16.00390625" style="28" customWidth="1"/>
    <col min="7" max="7" width="9.140625" style="28" customWidth="1"/>
    <col min="8" max="8" width="8.140625" style="28" customWidth="1"/>
    <col min="9" max="16384" width="9.140625" style="28" customWidth="1"/>
  </cols>
  <sheetData>
    <row r="1" spans="3:6" ht="12.75">
      <c r="C1" s="56" t="s">
        <v>0</v>
      </c>
      <c r="D1" s="56"/>
      <c r="E1" s="56"/>
      <c r="F1" s="56"/>
    </row>
    <row r="2" spans="3:6" ht="12.75">
      <c r="C2" s="56" t="s">
        <v>67</v>
      </c>
      <c r="D2" s="56"/>
      <c r="E2" s="56"/>
      <c r="F2" s="56"/>
    </row>
    <row r="3" ht="12" customHeight="1"/>
    <row r="4" ht="12.75">
      <c r="F4" s="31" t="s">
        <v>68</v>
      </c>
    </row>
    <row r="5" spans="4:6" ht="12.75">
      <c r="D5" s="32" t="s">
        <v>69</v>
      </c>
      <c r="E5" s="33"/>
      <c r="F5" s="31" t="s">
        <v>70</v>
      </c>
    </row>
    <row r="6" spans="4:6" ht="12.75">
      <c r="D6" s="32" t="s">
        <v>71</v>
      </c>
      <c r="E6" s="33"/>
      <c r="F6" s="31" t="s">
        <v>72</v>
      </c>
    </row>
    <row r="7" spans="4:6" ht="12.75">
      <c r="D7" s="34" t="s">
        <v>121</v>
      </c>
      <c r="E7" s="35"/>
      <c r="F7" s="36" t="s">
        <v>73</v>
      </c>
    </row>
    <row r="8" spans="4:6" ht="12.75">
      <c r="D8" s="32" t="s">
        <v>10</v>
      </c>
      <c r="E8" s="33"/>
      <c r="F8" s="31" t="s">
        <v>10</v>
      </c>
    </row>
    <row r="10" spans="1:6" ht="12.75">
      <c r="A10" s="37" t="s">
        <v>11</v>
      </c>
      <c r="B10" s="28" t="s">
        <v>74</v>
      </c>
      <c r="D10" s="29">
        <v>7318</v>
      </c>
      <c r="F10" s="29">
        <v>6988</v>
      </c>
    </row>
    <row r="11" spans="1:6" ht="12.75">
      <c r="A11" s="37" t="s">
        <v>19</v>
      </c>
      <c r="B11" s="28" t="s">
        <v>75</v>
      </c>
      <c r="D11" s="29">
        <v>0</v>
      </c>
      <c r="F11" s="29">
        <v>0</v>
      </c>
    </row>
    <row r="12" spans="1:6" ht="12.75">
      <c r="A12" s="37" t="s">
        <v>58</v>
      </c>
      <c r="B12" s="28" t="s">
        <v>76</v>
      </c>
      <c r="D12" s="29">
        <v>0</v>
      </c>
      <c r="F12" s="29">
        <v>0</v>
      </c>
    </row>
    <row r="13" spans="1:6" ht="12.75">
      <c r="A13" s="37" t="s">
        <v>77</v>
      </c>
      <c r="B13" s="28" t="s">
        <v>78</v>
      </c>
      <c r="D13" s="18">
        <v>3527</v>
      </c>
      <c r="F13" s="29">
        <v>2372</v>
      </c>
    </row>
    <row r="14" spans="1:6" ht="12.75">
      <c r="A14" s="37" t="s">
        <v>79</v>
      </c>
      <c r="B14" s="28" t="s">
        <v>80</v>
      </c>
      <c r="D14" s="18">
        <v>0</v>
      </c>
      <c r="F14" s="18">
        <v>0</v>
      </c>
    </row>
    <row r="15" spans="1:6" ht="12.75">
      <c r="A15" s="37" t="s">
        <v>81</v>
      </c>
      <c r="B15" s="28" t="s">
        <v>82</v>
      </c>
      <c r="D15" s="18">
        <v>0</v>
      </c>
      <c r="F15" s="18">
        <v>0</v>
      </c>
    </row>
    <row r="16" spans="1:6" ht="12.75">
      <c r="A16" s="37" t="s">
        <v>83</v>
      </c>
      <c r="B16" s="28" t="s">
        <v>84</v>
      </c>
      <c r="D16" s="18">
        <v>4459</v>
      </c>
      <c r="F16" s="18">
        <v>4965</v>
      </c>
    </row>
    <row r="17" ht="12.75">
      <c r="F17" s="29"/>
    </row>
    <row r="18" spans="1:6" ht="12.75">
      <c r="A18" s="37" t="s">
        <v>104</v>
      </c>
      <c r="B18" s="28" t="s">
        <v>85</v>
      </c>
      <c r="F18" s="29"/>
    </row>
    <row r="19" spans="3:6" ht="12" customHeight="1">
      <c r="C19" s="28" t="s">
        <v>86</v>
      </c>
      <c r="D19" s="38">
        <v>474</v>
      </c>
      <c r="F19" s="38">
        <v>1585</v>
      </c>
    </row>
    <row r="20" spans="3:6" ht="12.75">
      <c r="C20" s="28" t="s">
        <v>87</v>
      </c>
      <c r="D20" s="39">
        <v>10011</v>
      </c>
      <c r="F20" s="39">
        <v>11657</v>
      </c>
    </row>
    <row r="21" spans="3:6" ht="12.75">
      <c r="C21" s="28" t="s">
        <v>88</v>
      </c>
      <c r="D21" s="40">
        <v>0</v>
      </c>
      <c r="F21" s="39">
        <v>0</v>
      </c>
    </row>
    <row r="22" spans="3:6" ht="12.75">
      <c r="C22" s="28" t="s">
        <v>89</v>
      </c>
      <c r="D22" s="39">
        <v>1003</v>
      </c>
      <c r="F22" s="39">
        <v>912</v>
      </c>
    </row>
    <row r="23" spans="3:6" ht="12.75">
      <c r="C23" s="28" t="s">
        <v>90</v>
      </c>
      <c r="D23" s="39">
        <v>0</v>
      </c>
      <c r="F23" s="39">
        <v>0</v>
      </c>
    </row>
    <row r="24" spans="3:6" ht="12.75">
      <c r="C24" s="28" t="s">
        <v>91</v>
      </c>
      <c r="D24" s="39">
        <v>21598</v>
      </c>
      <c r="F24" s="39">
        <v>26171</v>
      </c>
    </row>
    <row r="25" spans="3:6" ht="12.75">
      <c r="C25" s="28" t="s">
        <v>92</v>
      </c>
      <c r="D25" s="39">
        <v>13443</v>
      </c>
      <c r="F25" s="39">
        <v>14460</v>
      </c>
    </row>
    <row r="26" spans="3:6" ht="12.75">
      <c r="C26" s="28" t="s">
        <v>93</v>
      </c>
      <c r="D26" s="41">
        <v>88</v>
      </c>
      <c r="F26" s="41">
        <v>97</v>
      </c>
    </row>
    <row r="27" spans="4:6" ht="12.75">
      <c r="D27" s="42">
        <f>SUM(D19:D26)</f>
        <v>46617</v>
      </c>
      <c r="F27" s="42">
        <f>SUM(F19:F26)</f>
        <v>54882</v>
      </c>
    </row>
    <row r="28" ht="12.75">
      <c r="F28" s="29"/>
    </row>
    <row r="29" spans="1:6" ht="12.75">
      <c r="A29" s="37" t="s">
        <v>114</v>
      </c>
      <c r="B29" s="28" t="s">
        <v>94</v>
      </c>
      <c r="D29" s="43"/>
      <c r="F29" s="43"/>
    </row>
    <row r="30" spans="3:6" ht="12.75">
      <c r="C30" s="28" t="s">
        <v>95</v>
      </c>
      <c r="D30" s="39">
        <v>5021</v>
      </c>
      <c r="F30" s="39">
        <v>8898</v>
      </c>
    </row>
    <row r="31" spans="3:6" ht="12.75">
      <c r="C31" s="28" t="s">
        <v>96</v>
      </c>
      <c r="D31" s="39">
        <v>372</v>
      </c>
      <c r="F31" s="39">
        <v>325</v>
      </c>
    </row>
    <row r="32" spans="3:6" ht="12.75">
      <c r="C32" s="28" t="s">
        <v>97</v>
      </c>
      <c r="D32" s="39">
        <v>0</v>
      </c>
      <c r="F32" s="39">
        <v>0</v>
      </c>
    </row>
    <row r="33" spans="3:6" ht="12.75">
      <c r="C33" s="28" t="s">
        <v>98</v>
      </c>
      <c r="D33" s="39">
        <v>143</v>
      </c>
      <c r="F33" s="39">
        <v>136</v>
      </c>
    </row>
    <row r="34" spans="3:6" ht="12.75">
      <c r="C34" s="28" t="s">
        <v>99</v>
      </c>
      <c r="D34" s="39">
        <v>0</v>
      </c>
      <c r="F34" s="39">
        <v>0</v>
      </c>
    </row>
    <row r="35" spans="3:6" ht="12.75">
      <c r="C35" s="28" t="s">
        <v>100</v>
      </c>
      <c r="D35" s="39">
        <v>0</v>
      </c>
      <c r="F35" s="39">
        <v>0</v>
      </c>
    </row>
    <row r="36" spans="3:6" ht="12.75">
      <c r="C36" s="28" t="s">
        <v>101</v>
      </c>
      <c r="D36" s="39">
        <v>0</v>
      </c>
      <c r="F36" s="39">
        <v>800</v>
      </c>
    </row>
    <row r="37" spans="3:6" ht="12.75">
      <c r="C37" s="28" t="s">
        <v>102</v>
      </c>
      <c r="D37" s="39">
        <v>269</v>
      </c>
      <c r="F37" s="39">
        <v>772</v>
      </c>
    </row>
    <row r="38" spans="4:6" ht="12.75">
      <c r="D38" s="42">
        <f>SUM(D30:D37)</f>
        <v>5805</v>
      </c>
      <c r="F38" s="42">
        <f>SUM(F30:F37)</f>
        <v>10931</v>
      </c>
    </row>
    <row r="39" ht="12.75">
      <c r="F39" s="29"/>
    </row>
    <row r="40" spans="1:6" ht="12.75">
      <c r="A40" s="37" t="s">
        <v>110</v>
      </c>
      <c r="B40" s="28" t="s">
        <v>103</v>
      </c>
      <c r="D40" s="29">
        <f>+D27-D38</f>
        <v>40812</v>
      </c>
      <c r="F40" s="29">
        <f>+F27-F38</f>
        <v>43951</v>
      </c>
    </row>
    <row r="41" spans="1:6" ht="11.25" customHeight="1">
      <c r="A41" s="37"/>
      <c r="F41" s="29"/>
    </row>
    <row r="42" spans="1:6" ht="12.75">
      <c r="A42" s="37" t="s">
        <v>115</v>
      </c>
      <c r="B42" s="28" t="s">
        <v>82</v>
      </c>
      <c r="D42" s="29">
        <v>0</v>
      </c>
      <c r="F42" s="29">
        <v>0</v>
      </c>
    </row>
    <row r="43" spans="4:6" ht="13.5" thickBot="1">
      <c r="D43" s="44">
        <f>+D40+D42+SUM(D10:D16)</f>
        <v>56116</v>
      </c>
      <c r="F43" s="44">
        <f>+F40+F42+SUM(F10:F16)</f>
        <v>58276</v>
      </c>
    </row>
    <row r="44" ht="12.75">
      <c r="F44" s="29"/>
    </row>
    <row r="45" ht="9.75" customHeight="1">
      <c r="F45" s="29"/>
    </row>
    <row r="46" spans="1:6" ht="12.75">
      <c r="A46" s="37" t="s">
        <v>116</v>
      </c>
      <c r="B46" s="28" t="s">
        <v>105</v>
      </c>
      <c r="F46" s="29"/>
    </row>
    <row r="47" spans="3:6" ht="12.75">
      <c r="C47" s="28" t="s">
        <v>106</v>
      </c>
      <c r="D47" s="29">
        <v>40000</v>
      </c>
      <c r="F47" s="29">
        <v>40000</v>
      </c>
    </row>
    <row r="48" spans="3:6" ht="12.75">
      <c r="C48" s="28" t="s">
        <v>107</v>
      </c>
      <c r="D48" s="29">
        <v>5.24</v>
      </c>
      <c r="F48" s="29">
        <v>5</v>
      </c>
    </row>
    <row r="49" spans="3:6" ht="12.75">
      <c r="C49" s="28" t="s">
        <v>108</v>
      </c>
      <c r="D49" s="29">
        <v>0</v>
      </c>
      <c r="F49" s="29">
        <v>0</v>
      </c>
    </row>
    <row r="50" spans="3:6" ht="12.75">
      <c r="C50" s="28" t="s">
        <v>109</v>
      </c>
      <c r="D50" s="43">
        <v>16106</v>
      </c>
      <c r="F50" s="43">
        <v>18191</v>
      </c>
    </row>
    <row r="51" spans="4:6" ht="12.75">
      <c r="D51" s="45">
        <f>SUM(D47:D50)</f>
        <v>56111.24</v>
      </c>
      <c r="F51" s="45">
        <f>SUM(F47:F50)</f>
        <v>58196</v>
      </c>
    </row>
    <row r="52" spans="1:6" ht="12.75">
      <c r="A52" s="37" t="s">
        <v>117</v>
      </c>
      <c r="C52" s="28" t="s">
        <v>111</v>
      </c>
      <c r="F52" s="29"/>
    </row>
    <row r="53" spans="3:6" ht="12.75">
      <c r="C53" s="28" t="s">
        <v>112</v>
      </c>
      <c r="D53" s="29">
        <v>5</v>
      </c>
      <c r="F53" s="29">
        <v>80</v>
      </c>
    </row>
    <row r="54" spans="4:6" ht="13.5" thickBot="1">
      <c r="D54" s="44">
        <f>+D53+D51</f>
        <v>56116.24</v>
      </c>
      <c r="F54" s="44">
        <f>+F53+F51</f>
        <v>58276</v>
      </c>
    </row>
    <row r="55" ht="12.75">
      <c r="F55" s="29"/>
    </row>
    <row r="56" spans="3:6" ht="12.75">
      <c r="C56" s="28" t="s">
        <v>113</v>
      </c>
      <c r="D56" s="28">
        <f>+D51/D47</f>
        <v>1.402781</v>
      </c>
      <c r="F56" s="28">
        <f>+F51/F47</f>
        <v>1.4549</v>
      </c>
    </row>
    <row r="57" ht="12.75">
      <c r="F57" s="29"/>
    </row>
  </sheetData>
  <mergeCells count="2">
    <mergeCell ref="C1:F1"/>
    <mergeCell ref="C2:F2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Leong</dc:creator>
  <cp:keywords/>
  <dc:description/>
  <cp:lastModifiedBy>Ms. Wong Mun Ling</cp:lastModifiedBy>
  <cp:lastPrinted>2002-07-24T08:57:41Z</cp:lastPrinted>
  <dcterms:created xsi:type="dcterms:W3CDTF">2002-02-06T01:41:57Z</dcterms:created>
  <dcterms:modified xsi:type="dcterms:W3CDTF">2002-07-31T02:50:38Z</dcterms:modified>
  <cp:category/>
  <cp:version/>
  <cp:contentType/>
  <cp:contentStatus/>
</cp:coreProperties>
</file>